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евраль 2020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H10" i="1"/>
  <c r="H14" i="1" l="1"/>
  <c r="G14" i="1"/>
  <c r="G12" i="1" l="1"/>
  <c r="E12" i="1"/>
</calcChain>
</file>

<file path=xl/sharedStrings.xml><?xml version="1.0" encoding="utf-8"?>
<sst xmlns="http://schemas.openxmlformats.org/spreadsheetml/2006/main" count="18" uniqueCount="14">
  <si>
    <t>Объем фактического полезного отпуска электрической энергии по тарифным группам в разрезе территориальных сетевых организаций</t>
  </si>
  <si>
    <t>Сетевая организация</t>
  </si>
  <si>
    <t>Группа потребителей</t>
  </si>
  <si>
    <t>Уровень напряжения</t>
  </si>
  <si>
    <t>ВН</t>
  </si>
  <si>
    <t>СН-1</t>
  </si>
  <si>
    <t>СН-2</t>
  </si>
  <si>
    <t>НН</t>
  </si>
  <si>
    <t>ЗАО "НЭСК"</t>
  </si>
  <si>
    <t>население</t>
  </si>
  <si>
    <t>прочие</t>
  </si>
  <si>
    <t>ПАО "МРСК Волги"</t>
  </si>
  <si>
    <t>ЗАО "СПГЭС"</t>
  </si>
  <si>
    <t>за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</si>
</sst>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H19"/>
  <sheetViews>
    <sheetView tabSelected="1" workbookViewId="0">
      <selection activeCell="H18" sqref="H18"/>
    </sheetView>
  </sheetViews>
  <sheetFormatPr defaultRowHeight="15" x14ac:dyDescent="0.25"/>
  <cols>
    <col min="3" max="3" width="24.85546875" bestFit="1" customWidth="1"/>
    <col min="4" max="4" width="21.140625" bestFit="1" customWidth="1"/>
    <col min="5" max="5" width="20.7109375" style="10" bestFit="1" customWidth="1"/>
    <col min="6" max="7" width="20.7109375" style="10" customWidth="1"/>
    <col min="8" max="8" width="18.7109375" style="10" customWidth="1"/>
  </cols>
  <sheetData>
    <row r="5" spans="2:8" x14ac:dyDescent="0.25">
      <c r="C5" s="12" t="s">
        <v>0</v>
      </c>
      <c r="D5" s="12"/>
      <c r="E5" s="12"/>
      <c r="F5" s="12"/>
      <c r="G5" s="12"/>
      <c r="H5" s="12"/>
    </row>
    <row r="6" spans="2:8" x14ac:dyDescent="0.25">
      <c r="C6" s="11" t="s">
        <v>13</v>
      </c>
      <c r="D6" s="11"/>
      <c r="E6" s="11"/>
      <c r="F6" s="11"/>
      <c r="G6" s="11"/>
      <c r="H6" s="11"/>
    </row>
    <row r="7" spans="2:8" x14ac:dyDescent="0.25">
      <c r="C7" s="13" t="s">
        <v>1</v>
      </c>
      <c r="D7" s="13" t="s">
        <v>2</v>
      </c>
      <c r="E7" s="13" t="s">
        <v>3</v>
      </c>
      <c r="F7" s="13"/>
      <c r="G7" s="13"/>
      <c r="H7" s="13"/>
    </row>
    <row r="8" spans="2:8" x14ac:dyDescent="0.25">
      <c r="C8" s="13"/>
      <c r="D8" s="13"/>
      <c r="E8" s="1" t="s">
        <v>4</v>
      </c>
      <c r="F8" s="1" t="s">
        <v>5</v>
      </c>
      <c r="G8" s="1" t="s">
        <v>6</v>
      </c>
      <c r="H8" s="1" t="s">
        <v>7</v>
      </c>
    </row>
    <row r="9" spans="2:8" x14ac:dyDescent="0.25">
      <c r="C9" s="11" t="s">
        <v>8</v>
      </c>
      <c r="D9" s="2" t="s">
        <v>9</v>
      </c>
      <c r="E9" s="3"/>
      <c r="F9" s="3"/>
      <c r="G9" s="3"/>
      <c r="H9" s="3">
        <f>9801156+1250000+281229</f>
        <v>11332385</v>
      </c>
    </row>
    <row r="10" spans="2:8" x14ac:dyDescent="0.25">
      <c r="C10" s="11"/>
      <c r="D10" s="2" t="s">
        <v>10</v>
      </c>
      <c r="E10" s="3"/>
      <c r="F10" s="3"/>
      <c r="G10" s="3">
        <v>11361099</v>
      </c>
      <c r="H10" s="3">
        <f>2470528-1250000</f>
        <v>1220528</v>
      </c>
    </row>
    <row r="11" spans="2:8" x14ac:dyDescent="0.25">
      <c r="C11" s="11" t="s">
        <v>11</v>
      </c>
      <c r="D11" s="2" t="s">
        <v>9</v>
      </c>
      <c r="E11" s="3"/>
      <c r="F11" s="3"/>
      <c r="G11" s="3"/>
      <c r="H11" s="3"/>
    </row>
    <row r="12" spans="2:8" x14ac:dyDescent="0.25">
      <c r="C12" s="11"/>
      <c r="D12" s="2" t="s">
        <v>10</v>
      </c>
      <c r="E12" s="3">
        <f>2919960+110429</f>
        <v>3030389</v>
      </c>
      <c r="F12" s="3">
        <v>220050</v>
      </c>
      <c r="G12" s="3">
        <f>115018+421346</f>
        <v>536364</v>
      </c>
      <c r="H12" s="3"/>
    </row>
    <row r="13" spans="2:8" x14ac:dyDescent="0.25">
      <c r="C13" s="11" t="s">
        <v>12</v>
      </c>
      <c r="D13" s="2" t="s">
        <v>9</v>
      </c>
      <c r="E13" s="3"/>
      <c r="F13" s="3"/>
      <c r="G13" s="3"/>
      <c r="H13" s="3">
        <v>16762</v>
      </c>
    </row>
    <row r="14" spans="2:8" x14ac:dyDescent="0.25">
      <c r="C14" s="11"/>
      <c r="D14" s="2" t="s">
        <v>10</v>
      </c>
      <c r="E14" s="3"/>
      <c r="F14" s="3"/>
      <c r="G14" s="3">
        <f>2521+9480+6630+47814+1091727</f>
        <v>1158172</v>
      </c>
      <c r="H14" s="3">
        <f>53828+2850+7565+108256</f>
        <v>172499</v>
      </c>
    </row>
    <row r="15" spans="2:8" x14ac:dyDescent="0.25">
      <c r="B15" s="4"/>
      <c r="C15" s="5"/>
      <c r="D15" s="6"/>
      <c r="E15" s="7"/>
      <c r="F15" s="7"/>
      <c r="G15" s="7"/>
      <c r="H15" s="7"/>
    </row>
    <row r="16" spans="2:8" x14ac:dyDescent="0.25">
      <c r="B16" s="4"/>
      <c r="C16" s="8"/>
      <c r="D16" s="6"/>
      <c r="E16" s="7"/>
      <c r="F16" s="7"/>
      <c r="G16" s="7"/>
      <c r="H16" s="7"/>
    </row>
    <row r="17" spans="2:8" x14ac:dyDescent="0.25">
      <c r="B17" s="4"/>
      <c r="C17" s="8"/>
      <c r="D17" s="6"/>
      <c r="E17" s="7"/>
      <c r="F17" s="7"/>
      <c r="G17" s="7"/>
      <c r="H17" s="7"/>
    </row>
    <row r="18" spans="2:8" x14ac:dyDescent="0.25">
      <c r="B18" s="4"/>
      <c r="C18" s="8"/>
      <c r="D18" s="6"/>
      <c r="E18" s="7"/>
      <c r="F18" s="7"/>
      <c r="G18" s="7"/>
      <c r="H18" s="7"/>
    </row>
    <row r="19" spans="2:8" x14ac:dyDescent="0.25">
      <c r="B19" s="4"/>
      <c r="C19" s="4"/>
      <c r="D19" s="4"/>
      <c r="E19" s="9"/>
      <c r="F19" s="9"/>
      <c r="G19" s="9"/>
      <c r="H19" s="9"/>
    </row>
  </sheetData>
  <mergeCells count="8">
    <mergeCell ref="C11:C12"/>
    <mergeCell ref="C13:C14"/>
    <mergeCell ref="C5:H5"/>
    <mergeCell ref="C6:H6"/>
    <mergeCell ref="C7:C8"/>
    <mergeCell ref="D7:D8"/>
    <mergeCell ref="E7:H7"/>
    <mergeCell ref="C9:C10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февраль 2020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2020-03-10T09:19:56Z</dcterms:modified>
</cp:coreProperties>
</file>